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845" yWindow="165" windowWidth="23835" windowHeight="11910" tabRatio="58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Sheet1!$A$4:$I$50</definedName>
    <definedName name="_xlnm.Print_Area" localSheetId="0">Sheet1!$A$1:$J$58</definedName>
  </definedNames>
  <calcPr calcId="125725"/>
</workbook>
</file>

<file path=xl/calcChain.xml><?xml version="1.0" encoding="utf-8"?>
<calcChain xmlns="http://schemas.openxmlformats.org/spreadsheetml/2006/main">
  <c r="C52" i="1"/>
  <c r="D44"/>
</calcChain>
</file>

<file path=xl/comments1.xml><?xml version="1.0" encoding="utf-8"?>
<comments xmlns="http://schemas.openxmlformats.org/spreadsheetml/2006/main">
  <authors>
    <author>Rick</author>
  </authors>
  <commentList>
    <comment ref="B53" author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<sst xmlns="http://schemas.openxmlformats.org/spreadsheetml/2006/main" count="246" uniqueCount="76">
  <si>
    <t>"Licencee"</t>
  </si>
  <si>
    <t>Block ID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</si>
  <si>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</si>
  <si>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</si>
  <si>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</si>
  <si>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</si>
  <si>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</si>
  <si>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</si>
  <si>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t>Years of supply:</t>
  </si>
  <si>
    <t>Allocation X 5 years:</t>
  </si>
  <si>
    <t>Total volume identified:</t>
  </si>
  <si>
    <t>Merch Area (ha)</t>
  </si>
  <si>
    <t>Gail Campbell</t>
  </si>
  <si>
    <r>
      <t xml:space="preserve">Status        </t>
    </r>
    <r>
      <rPr>
        <sz val="11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</t>
    </r>
    <r>
      <rPr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</si>
  <si>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Volume (m3)</t>
  </si>
  <si>
    <t>November 1st 2013</t>
  </si>
  <si>
    <t>Big Cedar</t>
  </si>
  <si>
    <t>unknown</t>
  </si>
  <si>
    <t>BCTS</t>
  </si>
  <si>
    <t>R</t>
  </si>
  <si>
    <t>C</t>
  </si>
  <si>
    <t>Annual Allocation within Cascadia TSA:</t>
  </si>
  <si>
    <t>A64093--3</t>
  </si>
  <si>
    <t>A64094--1</t>
  </si>
  <si>
    <t>A64094--2</t>
  </si>
  <si>
    <t>A80876--1</t>
  </si>
  <si>
    <t>A80876--2</t>
  </si>
  <si>
    <t>A85519--1</t>
  </si>
  <si>
    <t>Limonite</t>
  </si>
  <si>
    <t>No Gold Area</t>
  </si>
  <si>
    <t>Kitanayakwa</t>
  </si>
  <si>
    <t>F</t>
  </si>
  <si>
    <t>!PlanningC--TEki019</t>
  </si>
  <si>
    <t>!PlanningC--TEki020</t>
  </si>
  <si>
    <t>!PlanningC--TEki021</t>
  </si>
  <si>
    <t>!PlanningC--TElm020</t>
  </si>
  <si>
    <t>!PlanningC--TElm021</t>
  </si>
  <si>
    <t>!PlanningC--TElm022</t>
  </si>
  <si>
    <t>A85651--TElm013</t>
  </si>
  <si>
    <t>!PlanningC--TEki022</t>
  </si>
  <si>
    <t>!PlanningC--TEki026</t>
  </si>
  <si>
    <t>!PlanningC--TElm008</t>
  </si>
  <si>
    <t>!PlanningC--TElm009</t>
  </si>
  <si>
    <t>!PlanningC--TElm010</t>
  </si>
  <si>
    <t>!PlanningC--TElm023</t>
  </si>
  <si>
    <t>!PlanningC--TElm024</t>
  </si>
  <si>
    <t>!PlanningC--TElm025</t>
  </si>
  <si>
    <t>!PlanningC--TElm026</t>
  </si>
  <si>
    <t>BC Timber Sales Skeena 5 Year Plan Cascadia TSA</t>
  </si>
  <si>
    <t>!PlanningC--TEbc021</t>
  </si>
  <si>
    <t>!PlanningC--TEbc022</t>
  </si>
  <si>
    <t>!PlanningC--TEbc035</t>
  </si>
  <si>
    <t>!PlanningC--TEbc036</t>
  </si>
  <si>
    <t>!PlanningC--TElm001</t>
  </si>
  <si>
    <t>!PlanningC--TElm003</t>
  </si>
  <si>
    <t>!PlanningC--TEng005</t>
  </si>
  <si>
    <t>!PlanningC--TEng006</t>
  </si>
  <si>
    <t>!PlanningC--TEki007</t>
  </si>
  <si>
    <t>!PlanningC--TEki018</t>
  </si>
  <si>
    <t>!PlanningC--TElm004</t>
  </si>
  <si>
    <t>!PlanningC--TElm011</t>
  </si>
  <si>
    <t>!PlanningC--TElm015</t>
  </si>
  <si>
    <t>A79849</t>
  </si>
  <si>
    <t>A86361</t>
  </si>
  <si>
    <t>A79850</t>
  </si>
  <si>
    <t>Kitnayakwa</t>
  </si>
  <si>
    <t>093L051</t>
  </si>
  <si>
    <t>093L041</t>
  </si>
  <si>
    <t>93L051</t>
  </si>
  <si>
    <t>093L041/093L051</t>
  </si>
  <si>
    <t>93L041\93L051</t>
  </si>
  <si>
    <t>93L041</t>
  </si>
  <si>
    <t>103I096</t>
  </si>
  <si>
    <t>103I096/103P006</t>
  </si>
  <si>
    <t>103I060\93L051</t>
  </si>
  <si>
    <t>093L041/042/031/032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</si>
</sst>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[$-1009]d/mmm/yy;@"/>
    <numFmt numFmtId="165" formatCode="_-* #,##0_-;\-* #,##0_-;_-* &quot;-&quot;??_-;_-@_-"/>
    <numFmt numFmtId="166" formatCode="_-* #,##0.0_-;\-* #,##0.0_-;_-* &quot;-&quot;??_-;_-@_-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charset val="204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8">
    <xf numFmtId="0" fontId="0" fillId="0" borderId="0"/>
    <xf numFmtId="43" fontId="9" fillId="0" borderId="0" applyFont="0" applyFill="0" applyBorder="0" applyAlignment="0" applyProtection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0" fontId="14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0" fontId="11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</cellStyleXfs>
  <cellXfs count="63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2" xfId="0" applyBorder="1"/>
    <xf numFmtId="0" fontId="3" fillId="0" borderId="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3" xfId="0" applyFont="1" applyBorder="1"/>
    <xf numFmtId="0" fontId="7" fillId="0" borderId="4" xfId="0" applyFont="1" applyBorder="1"/>
    <xf numFmtId="0" fontId="8" fillId="0" borderId="0" xfId="0" applyFont="1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3" fillId="0" borderId="2" xfId="0" applyFont="1" applyBorder="1" applyAlignment="1">
      <alignment horizontal="right"/>
    </xf>
    <xf numFmtId="165" fontId="0" fillId="0" borderId="0" xfId="0" applyNumberFormat="1" applyBorder="1"/>
    <xf numFmtId="166" fontId="1" fillId="0" borderId="12" xfId="1" applyNumberFormat="1" applyFont="1" applyBorder="1" applyAlignment="1"/>
    <xf numFmtId="165" fontId="1" fillId="0" borderId="8" xfId="1" applyNumberFormat="1" applyFont="1" applyBorder="1" applyAlignment="1"/>
    <xf numFmtId="165" fontId="1" fillId="0" borderId="10" xfId="1" applyNumberFormat="1" applyFont="1" applyBorder="1" applyAlignment="1"/>
    <xf numFmtId="0" fontId="9" fillId="0" borderId="6" xfId="22" applyNumberFormat="1" applyBorder="1" applyAlignment="1" applyProtection="1">
      <alignment horizontal="left"/>
    </xf>
    <xf numFmtId="0" fontId="9" fillId="0" borderId="6" xfId="23" applyNumberFormat="1" applyBorder="1" applyAlignment="1" applyProtection="1">
      <alignment horizontal="left"/>
    </xf>
    <xf numFmtId="0" fontId="0" fillId="0" borderId="6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166" fontId="0" fillId="0" borderId="6" xfId="1" applyNumberFormat="1" applyFont="1" applyBorder="1" applyAlignment="1" applyProtection="1">
      <alignment horizontal="left"/>
    </xf>
    <xf numFmtId="165" fontId="0" fillId="0" borderId="6" xfId="1" applyNumberFormat="1" applyFont="1" applyBorder="1" applyAlignment="1" applyProtection="1">
      <alignment horizontal="left"/>
    </xf>
    <xf numFmtId="0" fontId="10" fillId="0" borderId="13" xfId="0" applyFont="1" applyBorder="1" applyAlignment="1">
      <alignment horizontal="left" wrapText="1"/>
    </xf>
    <xf numFmtId="0" fontId="0" fillId="0" borderId="6" xfId="30" applyNumberFormat="1" applyFont="1" applyBorder="1" applyAlignment="1" applyProtection="1">
      <alignment horizontal="left"/>
    </xf>
    <xf numFmtId="0" fontId="12" fillId="0" borderId="6" xfId="49" applyFont="1" applyFill="1" applyBorder="1" applyAlignment="1">
      <alignment horizontal="left" wrapText="1"/>
    </xf>
    <xf numFmtId="0" fontId="0" fillId="0" borderId="6" xfId="8" applyNumberFormat="1" applyFont="1" applyBorder="1" applyAlignment="1" applyProtection="1">
      <alignment horizontal="left"/>
    </xf>
    <xf numFmtId="0" fontId="0" fillId="0" borderId="6" xfId="16" applyNumberFormat="1" applyFont="1" applyBorder="1" applyAlignment="1" applyProtection="1">
      <alignment horizontal="left"/>
    </xf>
    <xf numFmtId="0" fontId="0" fillId="0" borderId="6" xfId="26" applyNumberFormat="1" applyFont="1" applyBorder="1" applyAlignment="1" applyProtection="1">
      <alignment horizontal="left"/>
    </xf>
    <xf numFmtId="0" fontId="9" fillId="0" borderId="6" xfId="26" applyNumberFormat="1" applyBorder="1" applyAlignment="1" applyProtection="1">
      <alignment horizontal="left"/>
    </xf>
    <xf numFmtId="0" fontId="0" fillId="0" borderId="6" xfId="71" applyNumberFormat="1" applyFont="1" applyBorder="1" applyProtection="1"/>
    <xf numFmtId="0" fontId="9" fillId="0" borderId="6" xfId="58" applyNumberFormat="1" applyBorder="1" applyProtection="1"/>
    <xf numFmtId="166" fontId="0" fillId="0" borderId="6" xfId="1" applyNumberFormat="1" applyFont="1" applyBorder="1" applyProtection="1"/>
    <xf numFmtId="165" fontId="0" fillId="0" borderId="6" xfId="1" applyNumberFormat="1" applyFont="1" applyBorder="1" applyProtection="1"/>
    <xf numFmtId="0" fontId="9" fillId="0" borderId="6" xfId="63" applyNumberFormat="1" applyBorder="1" applyProtection="1"/>
    <xf numFmtId="0" fontId="0" fillId="0" borderId="6" xfId="64" applyNumberFormat="1" applyFont="1" applyBorder="1" applyProtection="1"/>
    <xf numFmtId="0" fontId="9" fillId="0" borderId="6" xfId="59" applyNumberFormat="1" applyBorder="1" applyProtection="1"/>
    <xf numFmtId="166" fontId="0" fillId="0" borderId="6" xfId="1" applyNumberFormat="1" applyFont="1" applyBorder="1" applyProtection="1"/>
    <xf numFmtId="165" fontId="0" fillId="0" borderId="6" xfId="1" applyNumberFormat="1" applyFont="1" applyBorder="1" applyProtection="1"/>
    <xf numFmtId="0" fontId="9" fillId="0" borderId="6" xfId="68" applyNumberFormat="1" applyBorder="1" applyProtection="1"/>
    <xf numFmtId="0" fontId="9" fillId="0" borderId="6" xfId="64" applyNumberFormat="1" applyBorder="1" applyProtection="1"/>
    <xf numFmtId="0" fontId="0" fillId="0" borderId="6" xfId="74" applyNumberFormat="1" applyFont="1" applyBorder="1" applyProtection="1"/>
    <xf numFmtId="166" fontId="0" fillId="0" borderId="6" xfId="1" applyNumberFormat="1" applyFont="1" applyBorder="1" applyProtection="1"/>
    <xf numFmtId="165" fontId="0" fillId="0" borderId="6" xfId="1" applyNumberFormat="1" applyFont="1" applyBorder="1" applyProtection="1"/>
    <xf numFmtId="0" fontId="9" fillId="0" borderId="6" xfId="67" applyNumberFormat="1" applyBorder="1" applyProtection="1"/>
    <xf numFmtId="0" fontId="9" fillId="0" borderId="6" xfId="71" applyNumberFormat="1" applyBorder="1" applyProtection="1"/>
    <xf numFmtId="0" fontId="0" fillId="0" borderId="6" xfId="17" applyNumberFormat="1" applyFont="1" applyBorder="1" applyAlignment="1" applyProtection="1">
      <alignment horizontal="left"/>
    </xf>
    <xf numFmtId="166" fontId="0" fillId="0" borderId="6" xfId="1" applyNumberFormat="1" applyFont="1" applyBorder="1" applyProtection="1"/>
    <xf numFmtId="165" fontId="0" fillId="0" borderId="6" xfId="1" applyNumberFormat="1" applyFont="1" applyBorder="1" applyProtection="1"/>
    <xf numFmtId="0" fontId="9" fillId="0" borderId="6" xfId="69" applyNumberFormat="1" applyBorder="1" applyProtection="1"/>
    <xf numFmtId="0" fontId="9" fillId="0" borderId="6" xfId="74" applyNumberFormat="1" applyBorder="1" applyProtection="1"/>
    <xf numFmtId="0" fontId="0" fillId="0" borderId="6" xfId="20" applyNumberFormat="1" applyFont="1" applyBorder="1" applyAlignment="1" applyProtection="1">
      <alignment horizontal="left"/>
    </xf>
    <xf numFmtId="165" fontId="0" fillId="0" borderId="6" xfId="1" applyNumberFormat="1" applyFont="1" applyBorder="1" applyProtection="1"/>
    <xf numFmtId="0" fontId="0" fillId="0" borderId="6" xfId="22" applyNumberFormat="1" applyFont="1" applyBorder="1" applyAlignment="1" applyProtection="1">
      <alignment horizontal="left"/>
    </xf>
    <xf numFmtId="166" fontId="0" fillId="0" borderId="6" xfId="1" applyNumberFormat="1" applyFont="1" applyBorder="1" applyProtection="1"/>
    <xf numFmtId="0" fontId="0" fillId="0" borderId="6" xfId="21" applyNumberFormat="1" applyFont="1" applyBorder="1" applyAlignment="1" applyProtection="1">
      <alignment horizontal="left"/>
    </xf>
    <xf numFmtId="165" fontId="0" fillId="0" borderId="6" xfId="1" applyNumberFormat="1" applyFont="1" applyBorder="1" applyProtection="1"/>
    <xf numFmtId="0" fontId="9" fillId="0" borderId="6" xfId="77" applyNumberFormat="1" applyBorder="1" applyProtection="1"/>
    <xf numFmtId="0" fontId="9" fillId="0" borderId="6" xfId="79" applyNumberFormat="1" applyBorder="1" applyProtection="1"/>
    <xf numFmtId="166" fontId="0" fillId="0" borderId="6" xfId="1" applyNumberFormat="1" applyFont="1" applyBorder="1" applyProtection="1"/>
    <xf numFmtId="0" fontId="13" fillId="0" borderId="6" xfId="41" applyFont="1" applyFill="1" applyBorder="1" applyAlignment="1">
      <alignment wrapText="1"/>
    </xf>
  </cellXfs>
  <cellStyles count="88">
    <cellStyle name="Comma" xfId="1" builtinId="3"/>
    <cellStyle name="Normal" xfId="0" builtinId="0"/>
    <cellStyle name="Normal 10" xfId="11"/>
    <cellStyle name="Normal 11" xfId="9"/>
    <cellStyle name="Normal 12" xfId="14"/>
    <cellStyle name="Normal 13" xfId="13"/>
    <cellStyle name="Normal 14" xfId="10"/>
    <cellStyle name="Normal 15" xfId="15"/>
    <cellStyle name="Normal 16" xfId="16"/>
    <cellStyle name="Normal 17" xfId="17"/>
    <cellStyle name="Normal 18" xfId="18"/>
    <cellStyle name="Normal 19" xfId="19"/>
    <cellStyle name="Normal 2" xfId="2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30"/>
    <cellStyle name="Normal 29" xfId="34"/>
    <cellStyle name="Normal 3" xfId="4"/>
    <cellStyle name="Normal 30" xfId="31"/>
    <cellStyle name="Normal 31" xfId="35"/>
    <cellStyle name="Normal 32" xfId="29"/>
    <cellStyle name="Normal 33" xfId="28"/>
    <cellStyle name="Normal 34" xfId="33"/>
    <cellStyle name="Normal 35" xfId="36"/>
    <cellStyle name="Normal 36" xfId="32"/>
    <cellStyle name="Normal 37" xfId="37"/>
    <cellStyle name="Normal 38" xfId="40"/>
    <cellStyle name="Normal 39" xfId="43"/>
    <cellStyle name="Normal 4" xfId="5"/>
    <cellStyle name="Normal 40" xfId="46"/>
    <cellStyle name="Normal 41" xfId="42"/>
    <cellStyle name="Normal 42" xfId="38"/>
    <cellStyle name="Normal 43" xfId="45"/>
    <cellStyle name="Normal 44" xfId="47"/>
    <cellStyle name="Normal 45" xfId="44"/>
    <cellStyle name="Normal 46" xfId="50"/>
    <cellStyle name="Normal 47" xfId="39"/>
    <cellStyle name="Normal 48" xfId="48"/>
    <cellStyle name="Normal 49" xfId="51"/>
    <cellStyle name="Normal 5" xfId="6"/>
    <cellStyle name="Normal 50" xfId="52"/>
    <cellStyle name="Normal 51" xfId="53"/>
    <cellStyle name="Normal 52" xfId="54"/>
    <cellStyle name="Normal 53" xfId="55"/>
    <cellStyle name="Normal 54" xfId="56"/>
    <cellStyle name="Normal 55" xfId="57"/>
    <cellStyle name="Normal 56" xfId="58"/>
    <cellStyle name="Normal 57" xfId="60"/>
    <cellStyle name="Normal 58" xfId="62"/>
    <cellStyle name="Normal 59" xfId="63"/>
    <cellStyle name="Normal 6" xfId="8"/>
    <cellStyle name="Normal 60" xfId="59"/>
    <cellStyle name="Normal 61" xfId="61"/>
    <cellStyle name="Normal 62" xfId="66"/>
    <cellStyle name="Normal 63" xfId="68"/>
    <cellStyle name="Normal 64" xfId="64"/>
    <cellStyle name="Normal 65" xfId="72"/>
    <cellStyle name="Normal 66" xfId="65"/>
    <cellStyle name="Normal 67" xfId="67"/>
    <cellStyle name="Normal 68" xfId="71"/>
    <cellStyle name="Normal 69" xfId="75"/>
    <cellStyle name="Normal 7" xfId="12"/>
    <cellStyle name="Normal 70" xfId="73"/>
    <cellStyle name="Normal 71" xfId="69"/>
    <cellStyle name="Normal 72" xfId="74"/>
    <cellStyle name="Normal 73" xfId="78"/>
    <cellStyle name="Normal 74" xfId="76"/>
    <cellStyle name="Normal 75" xfId="70"/>
    <cellStyle name="Normal 76" xfId="77"/>
    <cellStyle name="Normal 77" xfId="79"/>
    <cellStyle name="Normal 78" xfId="80"/>
    <cellStyle name="Normal 79" xfId="81"/>
    <cellStyle name="Normal 8" xfId="3"/>
    <cellStyle name="Normal 80" xfId="83"/>
    <cellStyle name="Normal 81" xfId="84"/>
    <cellStyle name="Normal 82" xfId="85"/>
    <cellStyle name="Normal 83" xfId="86"/>
    <cellStyle name="Normal 84" xfId="82"/>
    <cellStyle name="Normal 85" xfId="87"/>
    <cellStyle name="Normal 9" xfId="7"/>
    <cellStyle name="Normal_Q-TSL by Planned Auction Dates_3" xfId="41"/>
    <cellStyle name="Normal_Q-TSL by Planned Auction Dates_3 2" xfId="4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zoomScale="74" zoomScaleNormal="74" zoomScaleSheetLayoutView="69" workbookViewId="0">
      <selection activeCell="E51" sqref="E51"/>
    </sheetView>
  </sheetViews>
  <sheetFormatPr defaultColWidth="19.140625" defaultRowHeight="15"/>
  <cols>
    <col min="1" max="1" width="19.140625" style="1"/>
    <col min="2" max="2" width="24.85546875" style="1" customWidth="1"/>
    <col min="3" max="4" width="19.140625" style="1"/>
    <col min="5" max="5" width="37" style="1" customWidth="1"/>
    <col min="6" max="6" width="19.140625" style="1"/>
    <col min="7" max="7" width="26" style="1" customWidth="1"/>
    <col min="8" max="8" width="19.140625" style="1"/>
    <col min="9" max="9" width="17.5703125" style="1" customWidth="1"/>
  </cols>
  <sheetData>
    <row r="1" spans="1:9" ht="18.75">
      <c r="A1" s="8" t="s">
        <v>5</v>
      </c>
      <c r="B1" s="6" t="s">
        <v>15</v>
      </c>
      <c r="C1" s="6"/>
      <c r="E1" s="2" t="s">
        <v>48</v>
      </c>
    </row>
    <row r="2" spans="1:9">
      <c r="A2" s="8" t="s">
        <v>6</v>
      </c>
      <c r="B2" s="7" t="s">
        <v>12</v>
      </c>
      <c r="C2" s="7"/>
    </row>
    <row r="3" spans="1:9" ht="15.75" thickBot="1">
      <c r="A3" s="3"/>
      <c r="B3" s="3"/>
      <c r="C3" s="3"/>
      <c r="D3" s="3"/>
      <c r="E3" s="3"/>
      <c r="F3" s="3"/>
      <c r="G3" s="3"/>
      <c r="H3" s="3"/>
      <c r="I3" s="3"/>
    </row>
    <row r="4" spans="1:9" ht="88.5">
      <c r="A4" s="20" t="s">
        <v>0</v>
      </c>
      <c r="B4" s="20" t="s">
        <v>1</v>
      </c>
      <c r="C4" s="20" t="s">
        <v>11</v>
      </c>
      <c r="D4" s="20" t="s">
        <v>14</v>
      </c>
      <c r="E4" s="20" t="s">
        <v>4</v>
      </c>
      <c r="F4" s="21" t="s">
        <v>7</v>
      </c>
      <c r="G4" s="22" t="s">
        <v>3</v>
      </c>
      <c r="H4" s="22" t="s">
        <v>2</v>
      </c>
      <c r="I4" s="22" t="s">
        <v>13</v>
      </c>
    </row>
    <row r="5" spans="1:9">
      <c r="A5" s="19" t="s">
        <v>18</v>
      </c>
      <c r="B5" s="33" t="s">
        <v>22</v>
      </c>
      <c r="C5" s="34">
        <v>61.6021</v>
      </c>
      <c r="D5" s="35">
        <v>27194</v>
      </c>
      <c r="E5" s="36" t="s">
        <v>28</v>
      </c>
      <c r="F5" s="62" t="s">
        <v>66</v>
      </c>
      <c r="G5" s="19" t="s">
        <v>17</v>
      </c>
      <c r="H5" s="26">
        <v>2014</v>
      </c>
      <c r="I5" s="26" t="s">
        <v>31</v>
      </c>
    </row>
    <row r="6" spans="1:9">
      <c r="A6" s="19" t="s">
        <v>18</v>
      </c>
      <c r="B6" s="33" t="s">
        <v>23</v>
      </c>
      <c r="C6" s="34">
        <v>28.8</v>
      </c>
      <c r="D6" s="35">
        <v>10014.270349</v>
      </c>
      <c r="E6" s="36" t="s">
        <v>28</v>
      </c>
      <c r="F6" s="62" t="s">
        <v>66</v>
      </c>
      <c r="G6" s="19" t="s">
        <v>17</v>
      </c>
      <c r="H6" s="26">
        <v>2014</v>
      </c>
      <c r="I6" s="26" t="s">
        <v>31</v>
      </c>
    </row>
    <row r="7" spans="1:9">
      <c r="A7" s="19" t="s">
        <v>18</v>
      </c>
      <c r="B7" s="33" t="s">
        <v>24</v>
      </c>
      <c r="C7" s="34">
        <v>30.3</v>
      </c>
      <c r="D7" s="35">
        <v>12004.141793999999</v>
      </c>
      <c r="E7" s="36" t="s">
        <v>28</v>
      </c>
      <c r="F7" s="62" t="s">
        <v>66</v>
      </c>
      <c r="G7" s="19" t="s">
        <v>17</v>
      </c>
      <c r="H7" s="26">
        <v>2014</v>
      </c>
      <c r="I7" s="26" t="s">
        <v>31</v>
      </c>
    </row>
    <row r="8" spans="1:9">
      <c r="A8" s="19" t="s">
        <v>18</v>
      </c>
      <c r="B8" s="33" t="s">
        <v>25</v>
      </c>
      <c r="C8" s="34">
        <v>45.5</v>
      </c>
      <c r="D8" s="35">
        <v>22952.919433999999</v>
      </c>
      <c r="E8" s="36" t="s">
        <v>29</v>
      </c>
      <c r="F8" s="62" t="s">
        <v>66</v>
      </c>
      <c r="G8" s="19" t="s">
        <v>17</v>
      </c>
      <c r="H8" s="26">
        <v>2014</v>
      </c>
      <c r="I8" s="26" t="s">
        <v>31</v>
      </c>
    </row>
    <row r="9" spans="1:9">
      <c r="A9" s="19" t="s">
        <v>18</v>
      </c>
      <c r="B9" s="33" t="s">
        <v>26</v>
      </c>
      <c r="C9" s="34">
        <v>50.5</v>
      </c>
      <c r="D9" s="35">
        <v>25475.216797000001</v>
      </c>
      <c r="E9" s="36" t="s">
        <v>29</v>
      </c>
      <c r="F9" s="62" t="s">
        <v>66</v>
      </c>
      <c r="G9" s="19" t="s">
        <v>17</v>
      </c>
      <c r="H9" s="26">
        <v>2014</v>
      </c>
      <c r="I9" s="26" t="s">
        <v>31</v>
      </c>
    </row>
    <row r="10" spans="1:9">
      <c r="A10" s="19" t="s">
        <v>18</v>
      </c>
      <c r="B10" s="33" t="s">
        <v>27</v>
      </c>
      <c r="C10" s="34">
        <v>51.7</v>
      </c>
      <c r="D10" s="35">
        <v>21260.084641000001</v>
      </c>
      <c r="E10" s="36" t="s">
        <v>30</v>
      </c>
      <c r="F10" s="62" t="s">
        <v>66</v>
      </c>
      <c r="G10" s="19" t="s">
        <v>17</v>
      </c>
      <c r="H10" s="26">
        <v>2014</v>
      </c>
      <c r="I10" s="26" t="s">
        <v>31</v>
      </c>
    </row>
    <row r="11" spans="1:9">
      <c r="A11" s="19" t="s">
        <v>18</v>
      </c>
      <c r="B11" s="38" t="s">
        <v>32</v>
      </c>
      <c r="C11" s="39">
        <v>79.906400000000005</v>
      </c>
      <c r="D11" s="40">
        <v>38000</v>
      </c>
      <c r="E11" s="41" t="s">
        <v>30</v>
      </c>
      <c r="F11" s="62" t="s">
        <v>67</v>
      </c>
      <c r="G11" s="19" t="s">
        <v>17</v>
      </c>
      <c r="H11" s="25">
        <v>2015</v>
      </c>
      <c r="I11" s="26" t="s">
        <v>19</v>
      </c>
    </row>
    <row r="12" spans="1:9">
      <c r="A12" s="19" t="s">
        <v>18</v>
      </c>
      <c r="B12" s="38" t="s">
        <v>33</v>
      </c>
      <c r="C12" s="39">
        <v>22.3568</v>
      </c>
      <c r="D12" s="40">
        <v>9350</v>
      </c>
      <c r="E12" s="41" t="s">
        <v>30</v>
      </c>
      <c r="F12" s="62" t="s">
        <v>67</v>
      </c>
      <c r="G12" s="19" t="s">
        <v>17</v>
      </c>
      <c r="H12" s="25">
        <v>2015</v>
      </c>
      <c r="I12" s="26" t="s">
        <v>19</v>
      </c>
    </row>
    <row r="13" spans="1:9">
      <c r="A13" s="19" t="s">
        <v>18</v>
      </c>
      <c r="B13" s="38" t="s">
        <v>34</v>
      </c>
      <c r="C13" s="39">
        <v>34.4589</v>
      </c>
      <c r="D13" s="40">
        <v>13175</v>
      </c>
      <c r="E13" s="41" t="s">
        <v>30</v>
      </c>
      <c r="F13" s="62" t="s">
        <v>67</v>
      </c>
      <c r="G13" s="19" t="s">
        <v>17</v>
      </c>
      <c r="H13" s="25">
        <v>2015</v>
      </c>
      <c r="I13" s="26" t="s">
        <v>19</v>
      </c>
    </row>
    <row r="14" spans="1:9">
      <c r="A14" s="19" t="s">
        <v>18</v>
      </c>
      <c r="B14" s="38" t="s">
        <v>35</v>
      </c>
      <c r="C14" s="39">
        <v>34.418999999999997</v>
      </c>
      <c r="D14" s="40">
        <v>14450</v>
      </c>
      <c r="E14" s="41" t="s">
        <v>28</v>
      </c>
      <c r="F14" s="62" t="s">
        <v>68</v>
      </c>
      <c r="G14" s="19" t="s">
        <v>17</v>
      </c>
      <c r="H14" s="25">
        <v>2015</v>
      </c>
      <c r="I14" s="26" t="s">
        <v>19</v>
      </c>
    </row>
    <row r="15" spans="1:9">
      <c r="A15" s="19" t="s">
        <v>18</v>
      </c>
      <c r="B15" s="38" t="s">
        <v>36</v>
      </c>
      <c r="C15" s="39">
        <v>30.4116</v>
      </c>
      <c r="D15" s="40">
        <v>13175</v>
      </c>
      <c r="E15" s="41" t="s">
        <v>28</v>
      </c>
      <c r="F15" s="62" t="s">
        <v>68</v>
      </c>
      <c r="G15" s="19" t="s">
        <v>17</v>
      </c>
      <c r="H15" s="25">
        <v>2015</v>
      </c>
      <c r="I15" s="26" t="s">
        <v>19</v>
      </c>
    </row>
    <row r="16" spans="1:9">
      <c r="A16" s="19" t="s">
        <v>18</v>
      </c>
      <c r="B16" s="38" t="s">
        <v>37</v>
      </c>
      <c r="C16" s="39">
        <v>14.46</v>
      </c>
      <c r="D16" s="40">
        <v>5600</v>
      </c>
      <c r="E16" s="41" t="s">
        <v>28</v>
      </c>
      <c r="F16" s="62" t="s">
        <v>66</v>
      </c>
      <c r="G16" s="19" t="s">
        <v>17</v>
      </c>
      <c r="H16" s="25">
        <v>2015</v>
      </c>
      <c r="I16" s="26" t="s">
        <v>19</v>
      </c>
    </row>
    <row r="17" spans="1:9">
      <c r="A17" s="19" t="s">
        <v>18</v>
      </c>
      <c r="B17" s="38" t="s">
        <v>38</v>
      </c>
      <c r="C17" s="39">
        <v>31.5</v>
      </c>
      <c r="D17" s="40">
        <v>13597</v>
      </c>
      <c r="E17" s="41" t="s">
        <v>28</v>
      </c>
      <c r="F17" s="62" t="s">
        <v>66</v>
      </c>
      <c r="G17" s="19" t="s">
        <v>17</v>
      </c>
      <c r="H17" s="25">
        <v>2015</v>
      </c>
      <c r="I17" s="28" t="s">
        <v>31</v>
      </c>
    </row>
    <row r="18" spans="1:9">
      <c r="A18" s="19" t="s">
        <v>18</v>
      </c>
      <c r="B18" s="37" t="s">
        <v>39</v>
      </c>
      <c r="C18" s="44">
        <v>32.288800000000002</v>
      </c>
      <c r="D18" s="45">
        <v>10875</v>
      </c>
      <c r="E18" s="46" t="s">
        <v>30</v>
      </c>
      <c r="F18" s="62" t="s">
        <v>69</v>
      </c>
      <c r="G18" s="19" t="s">
        <v>17</v>
      </c>
      <c r="H18" s="19">
        <v>2016</v>
      </c>
      <c r="I18" s="28" t="s">
        <v>19</v>
      </c>
    </row>
    <row r="19" spans="1:9">
      <c r="A19" s="19" t="s">
        <v>18</v>
      </c>
      <c r="B19" s="42" t="s">
        <v>40</v>
      </c>
      <c r="C19" s="44">
        <v>10.5238</v>
      </c>
      <c r="D19" s="45">
        <v>6300</v>
      </c>
      <c r="E19" s="46" t="s">
        <v>30</v>
      </c>
      <c r="F19" s="62" t="s">
        <v>67</v>
      </c>
      <c r="G19" s="19" t="s">
        <v>17</v>
      </c>
      <c r="H19" s="19">
        <v>2016</v>
      </c>
      <c r="I19" s="28" t="s">
        <v>19</v>
      </c>
    </row>
    <row r="20" spans="1:9">
      <c r="A20" s="19" t="s">
        <v>18</v>
      </c>
      <c r="B20" s="42" t="s">
        <v>41</v>
      </c>
      <c r="C20" s="44">
        <v>30.4069</v>
      </c>
      <c r="D20" s="45">
        <v>13500</v>
      </c>
      <c r="E20" s="46" t="s">
        <v>28</v>
      </c>
      <c r="F20" s="62" t="s">
        <v>66</v>
      </c>
      <c r="G20" s="19" t="s">
        <v>17</v>
      </c>
      <c r="H20" s="19">
        <v>2016</v>
      </c>
      <c r="I20" s="28" t="s">
        <v>19</v>
      </c>
    </row>
    <row r="21" spans="1:9">
      <c r="A21" s="19" t="s">
        <v>18</v>
      </c>
      <c r="B21" s="42" t="s">
        <v>42</v>
      </c>
      <c r="C21" s="44">
        <v>46.3705</v>
      </c>
      <c r="D21" s="45">
        <v>21850</v>
      </c>
      <c r="E21" s="46" t="s">
        <v>28</v>
      </c>
      <c r="F21" s="62" t="s">
        <v>66</v>
      </c>
      <c r="G21" s="19" t="s">
        <v>17</v>
      </c>
      <c r="H21" s="19">
        <v>2016</v>
      </c>
      <c r="I21" s="28" t="s">
        <v>19</v>
      </c>
    </row>
    <row r="22" spans="1:9">
      <c r="A22" s="19" t="s">
        <v>18</v>
      </c>
      <c r="B22" s="42" t="s">
        <v>43</v>
      </c>
      <c r="C22" s="44">
        <v>31.904800000000002</v>
      </c>
      <c r="D22" s="45">
        <v>12900</v>
      </c>
      <c r="E22" s="46" t="s">
        <v>28</v>
      </c>
      <c r="F22" s="62" t="s">
        <v>66</v>
      </c>
      <c r="G22" s="19" t="s">
        <v>17</v>
      </c>
      <c r="H22" s="19">
        <v>2016</v>
      </c>
      <c r="I22" s="28" t="s">
        <v>19</v>
      </c>
    </row>
    <row r="23" spans="1:9">
      <c r="A23" s="19" t="s">
        <v>18</v>
      </c>
      <c r="B23" s="42" t="s">
        <v>44</v>
      </c>
      <c r="C23" s="44">
        <v>29.517499999999998</v>
      </c>
      <c r="D23" s="45">
        <v>11800</v>
      </c>
      <c r="E23" s="46" t="s">
        <v>28</v>
      </c>
      <c r="F23" s="62" t="s">
        <v>68</v>
      </c>
      <c r="G23" s="19" t="s">
        <v>17</v>
      </c>
      <c r="H23" s="19">
        <v>2016</v>
      </c>
      <c r="I23" s="28" t="s">
        <v>19</v>
      </c>
    </row>
    <row r="24" spans="1:9">
      <c r="A24" s="19" t="s">
        <v>18</v>
      </c>
      <c r="B24" s="42" t="s">
        <v>45</v>
      </c>
      <c r="C24" s="44">
        <v>45.742100000000001</v>
      </c>
      <c r="D24" s="45">
        <v>17250</v>
      </c>
      <c r="E24" s="46" t="s">
        <v>28</v>
      </c>
      <c r="F24" s="62" t="s">
        <v>70</v>
      </c>
      <c r="G24" s="19" t="s">
        <v>17</v>
      </c>
      <c r="H24" s="19">
        <v>2016</v>
      </c>
      <c r="I24" s="28" t="s">
        <v>19</v>
      </c>
    </row>
    <row r="25" spans="1:9">
      <c r="A25" s="19" t="s">
        <v>18</v>
      </c>
      <c r="B25" s="42" t="s">
        <v>46</v>
      </c>
      <c r="C25" s="44">
        <v>21.043099999999999</v>
      </c>
      <c r="D25" s="45">
        <v>8400</v>
      </c>
      <c r="E25" s="46" t="s">
        <v>28</v>
      </c>
      <c r="F25" s="62" t="s">
        <v>71</v>
      </c>
      <c r="G25" s="19" t="s">
        <v>17</v>
      </c>
      <c r="H25" s="19">
        <v>2016</v>
      </c>
      <c r="I25" s="28" t="s">
        <v>19</v>
      </c>
    </row>
    <row r="26" spans="1:9">
      <c r="A26" s="19" t="s">
        <v>18</v>
      </c>
      <c r="B26" s="42" t="s">
        <v>47</v>
      </c>
      <c r="C26" s="44">
        <v>25.882200000000001</v>
      </c>
      <c r="D26" s="45">
        <v>10838</v>
      </c>
      <c r="E26" s="46" t="s">
        <v>28</v>
      </c>
      <c r="F26" s="62" t="s">
        <v>66</v>
      </c>
      <c r="G26" s="19" t="s">
        <v>17</v>
      </c>
      <c r="H26" s="19">
        <v>2016</v>
      </c>
      <c r="I26" s="28" t="s">
        <v>19</v>
      </c>
    </row>
    <row r="27" spans="1:9">
      <c r="A27" s="19" t="s">
        <v>18</v>
      </c>
      <c r="B27" s="32" t="s">
        <v>49</v>
      </c>
      <c r="C27" s="49">
        <v>18.266300000000001</v>
      </c>
      <c r="D27" s="50">
        <v>6500</v>
      </c>
      <c r="E27" s="51" t="s">
        <v>16</v>
      </c>
      <c r="F27" s="62" t="s">
        <v>72</v>
      </c>
      <c r="G27" s="19" t="s">
        <v>17</v>
      </c>
      <c r="H27" s="19">
        <v>2017</v>
      </c>
      <c r="I27" s="28" t="s">
        <v>19</v>
      </c>
    </row>
    <row r="28" spans="1:9">
      <c r="A28" s="19" t="s">
        <v>18</v>
      </c>
      <c r="B28" s="47" t="s">
        <v>50</v>
      </c>
      <c r="C28" s="49">
        <v>16.232600000000001</v>
      </c>
      <c r="D28" s="50">
        <v>6000</v>
      </c>
      <c r="E28" s="51" t="s">
        <v>16</v>
      </c>
      <c r="F28" s="62" t="s">
        <v>72</v>
      </c>
      <c r="G28" s="19" t="s">
        <v>17</v>
      </c>
      <c r="H28" s="19">
        <v>2017</v>
      </c>
      <c r="I28" s="28" t="s">
        <v>19</v>
      </c>
    </row>
    <row r="29" spans="1:9">
      <c r="A29" s="19" t="s">
        <v>18</v>
      </c>
      <c r="B29" s="47" t="s">
        <v>51</v>
      </c>
      <c r="C29" s="49">
        <v>24</v>
      </c>
      <c r="D29" s="50">
        <v>8250</v>
      </c>
      <c r="E29" s="51" t="s">
        <v>16</v>
      </c>
      <c r="F29" s="62" t="s">
        <v>72</v>
      </c>
      <c r="G29" s="19" t="s">
        <v>17</v>
      </c>
      <c r="H29" s="19">
        <v>2017</v>
      </c>
      <c r="I29" s="28" t="s">
        <v>19</v>
      </c>
    </row>
    <row r="30" spans="1:9">
      <c r="A30" s="19" t="s">
        <v>18</v>
      </c>
      <c r="B30" s="47" t="s">
        <v>52</v>
      </c>
      <c r="C30" s="49">
        <v>56.033099999999997</v>
      </c>
      <c r="D30" s="50">
        <v>25713</v>
      </c>
      <c r="E30" s="51" t="s">
        <v>16</v>
      </c>
      <c r="F30" s="62" t="s">
        <v>73</v>
      </c>
      <c r="G30" s="19" t="s">
        <v>17</v>
      </c>
      <c r="H30" s="19">
        <v>2017</v>
      </c>
      <c r="I30" s="28" t="s">
        <v>19</v>
      </c>
    </row>
    <row r="31" spans="1:9">
      <c r="A31" s="19" t="s">
        <v>18</v>
      </c>
      <c r="B31" s="47" t="s">
        <v>53</v>
      </c>
      <c r="C31" s="49">
        <v>53.009399999999999</v>
      </c>
      <c r="D31" s="50">
        <v>20800</v>
      </c>
      <c r="E31" s="51" t="s">
        <v>28</v>
      </c>
      <c r="F31" s="62" t="s">
        <v>66</v>
      </c>
      <c r="G31" s="19" t="s">
        <v>17</v>
      </c>
      <c r="H31" s="19">
        <v>2017</v>
      </c>
      <c r="I31" s="28" t="s">
        <v>19</v>
      </c>
    </row>
    <row r="32" spans="1:9">
      <c r="A32" s="19" t="s">
        <v>18</v>
      </c>
      <c r="B32" s="47" t="s">
        <v>54</v>
      </c>
      <c r="C32" s="49">
        <v>14.691599999999999</v>
      </c>
      <c r="D32" s="50">
        <v>11900</v>
      </c>
      <c r="E32" s="51" t="s">
        <v>28</v>
      </c>
      <c r="F32" s="62" t="s">
        <v>69</v>
      </c>
      <c r="G32" s="19" t="s">
        <v>17</v>
      </c>
      <c r="H32" s="19">
        <v>2017</v>
      </c>
      <c r="I32" s="28" t="s">
        <v>19</v>
      </c>
    </row>
    <row r="33" spans="1:9">
      <c r="A33" s="19" t="s">
        <v>18</v>
      </c>
      <c r="B33" s="47" t="s">
        <v>55</v>
      </c>
      <c r="C33" s="49">
        <v>39.251199999999997</v>
      </c>
      <c r="D33" s="50">
        <v>15600</v>
      </c>
      <c r="E33" s="51" t="s">
        <v>29</v>
      </c>
      <c r="F33" s="62" t="s">
        <v>74</v>
      </c>
      <c r="G33" s="19" t="s">
        <v>17</v>
      </c>
      <c r="H33" s="19">
        <v>2017</v>
      </c>
      <c r="I33" s="28" t="s">
        <v>19</v>
      </c>
    </row>
    <row r="34" spans="1:9">
      <c r="A34" s="19" t="s">
        <v>18</v>
      </c>
      <c r="B34" s="47" t="s">
        <v>56</v>
      </c>
      <c r="C34" s="49">
        <v>26.257899999999999</v>
      </c>
      <c r="D34" s="50">
        <v>11050</v>
      </c>
      <c r="E34" s="51" t="s">
        <v>29</v>
      </c>
      <c r="F34" s="62" t="s">
        <v>74</v>
      </c>
      <c r="G34" s="19" t="s">
        <v>17</v>
      </c>
      <c r="H34" s="19">
        <v>2017</v>
      </c>
      <c r="I34" s="28" t="s">
        <v>19</v>
      </c>
    </row>
    <row r="35" spans="1:9">
      <c r="A35" s="19" t="s">
        <v>18</v>
      </c>
      <c r="B35" s="43" t="s">
        <v>57</v>
      </c>
      <c r="C35" s="56">
        <v>27</v>
      </c>
      <c r="D35" s="54">
        <v>12825</v>
      </c>
      <c r="E35" s="59" t="s">
        <v>30</v>
      </c>
      <c r="F35" s="62" t="s">
        <v>67</v>
      </c>
      <c r="G35" s="19" t="s">
        <v>17</v>
      </c>
      <c r="H35" s="19">
        <v>2018</v>
      </c>
      <c r="I35" s="29" t="s">
        <v>19</v>
      </c>
    </row>
    <row r="36" spans="1:9" ht="30">
      <c r="A36" s="19" t="s">
        <v>18</v>
      </c>
      <c r="B36" s="60" t="s">
        <v>58</v>
      </c>
      <c r="C36" s="61">
        <v>14.6602</v>
      </c>
      <c r="D36" s="58">
        <v>5250</v>
      </c>
      <c r="E36" s="59" t="s">
        <v>30</v>
      </c>
      <c r="F36" s="62" t="s">
        <v>75</v>
      </c>
      <c r="G36" s="19" t="s">
        <v>17</v>
      </c>
      <c r="H36" s="19">
        <v>2018</v>
      </c>
      <c r="I36" s="29" t="s">
        <v>19</v>
      </c>
    </row>
    <row r="37" spans="1:9">
      <c r="A37" s="19" t="s">
        <v>18</v>
      </c>
      <c r="B37" s="52" t="s">
        <v>59</v>
      </c>
      <c r="C37" s="56">
        <v>28.472799999999999</v>
      </c>
      <c r="D37" s="54">
        <v>13050</v>
      </c>
      <c r="E37" s="59" t="s">
        <v>28</v>
      </c>
      <c r="F37" s="62" t="s">
        <v>66</v>
      </c>
      <c r="G37" s="19" t="s">
        <v>17</v>
      </c>
      <c r="H37" s="19">
        <v>2018</v>
      </c>
      <c r="I37" s="29" t="s">
        <v>19</v>
      </c>
    </row>
    <row r="38" spans="1:9">
      <c r="A38" s="19" t="s">
        <v>18</v>
      </c>
      <c r="B38" s="52" t="s">
        <v>60</v>
      </c>
      <c r="C38" s="56">
        <v>43.6</v>
      </c>
      <c r="D38" s="54">
        <v>16800</v>
      </c>
      <c r="E38" s="59" t="s">
        <v>28</v>
      </c>
      <c r="F38" s="62" t="s">
        <v>66</v>
      </c>
      <c r="G38" s="19" t="s">
        <v>17</v>
      </c>
      <c r="H38" s="19">
        <v>2018</v>
      </c>
      <c r="I38" s="29" t="s">
        <v>19</v>
      </c>
    </row>
    <row r="39" spans="1:9">
      <c r="A39" s="19" t="s">
        <v>18</v>
      </c>
      <c r="B39" s="52" t="s">
        <v>61</v>
      </c>
      <c r="C39" s="56">
        <v>43.465299999999999</v>
      </c>
      <c r="D39" s="54">
        <v>19350</v>
      </c>
      <c r="E39" s="59" t="s">
        <v>28</v>
      </c>
      <c r="F39" s="62" t="s">
        <v>67</v>
      </c>
      <c r="G39" s="19" t="s">
        <v>17</v>
      </c>
      <c r="H39" s="19">
        <v>2018</v>
      </c>
      <c r="I39" s="29" t="s">
        <v>19</v>
      </c>
    </row>
    <row r="40" spans="1:9">
      <c r="A40" s="19" t="s">
        <v>18</v>
      </c>
      <c r="B40" s="48" t="s">
        <v>62</v>
      </c>
      <c r="C40" s="23">
        <v>54.2</v>
      </c>
      <c r="D40" s="24">
        <v>35493</v>
      </c>
      <c r="E40" s="53" t="s">
        <v>65</v>
      </c>
      <c r="F40" s="62" t="s">
        <v>67</v>
      </c>
      <c r="G40" s="19" t="s">
        <v>17</v>
      </c>
      <c r="H40" s="19">
        <v>2014</v>
      </c>
      <c r="I40" s="57" t="s">
        <v>20</v>
      </c>
    </row>
    <row r="41" spans="1:9">
      <c r="A41" s="19" t="s">
        <v>18</v>
      </c>
      <c r="B41" s="55" t="s">
        <v>63</v>
      </c>
      <c r="C41" s="23">
        <v>75.5</v>
      </c>
      <c r="D41" s="24">
        <v>33525</v>
      </c>
      <c r="E41" s="53" t="s">
        <v>65</v>
      </c>
      <c r="F41" s="62" t="s">
        <v>67</v>
      </c>
      <c r="G41" s="19" t="s">
        <v>17</v>
      </c>
      <c r="H41" s="19">
        <v>2014</v>
      </c>
      <c r="I41" s="30" t="s">
        <v>20</v>
      </c>
    </row>
    <row r="42" spans="1:9">
      <c r="A42" s="19" t="s">
        <v>18</v>
      </c>
      <c r="B42" s="55" t="s">
        <v>64</v>
      </c>
      <c r="C42" s="23">
        <v>91.1</v>
      </c>
      <c r="D42" s="24">
        <v>58467</v>
      </c>
      <c r="E42" s="53" t="s">
        <v>65</v>
      </c>
      <c r="F42" s="62" t="s">
        <v>67</v>
      </c>
      <c r="G42" s="19" t="s">
        <v>17</v>
      </c>
      <c r="H42" s="19">
        <v>2014</v>
      </c>
      <c r="I42" s="30" t="s">
        <v>20</v>
      </c>
    </row>
    <row r="43" spans="1:9">
      <c r="A43" s="19"/>
      <c r="B43" s="17"/>
      <c r="C43" s="23"/>
      <c r="D43" s="24"/>
      <c r="E43" s="18"/>
      <c r="F43" s="27"/>
      <c r="G43" s="19"/>
      <c r="H43" s="19"/>
      <c r="I43" s="30"/>
    </row>
    <row r="44" spans="1:9">
      <c r="A44" s="19"/>
      <c r="B44" s="17"/>
      <c r="C44" s="23"/>
      <c r="D44" s="24">
        <f>SUM(D5:D43)</f>
        <v>640533.63301500003</v>
      </c>
      <c r="E44" s="18"/>
      <c r="F44" s="27"/>
      <c r="G44" s="19"/>
      <c r="H44" s="19"/>
      <c r="I44" s="30"/>
    </row>
    <row r="45" spans="1:9">
      <c r="A45" s="19"/>
      <c r="B45" s="17"/>
      <c r="C45" s="23"/>
      <c r="D45" s="24"/>
      <c r="E45" s="18"/>
      <c r="F45" s="27"/>
      <c r="G45" s="19"/>
      <c r="H45" s="19"/>
      <c r="I45" s="30"/>
    </row>
    <row r="46" spans="1:9">
      <c r="A46" s="19"/>
      <c r="B46" s="17"/>
      <c r="C46" s="23"/>
      <c r="D46" s="24"/>
      <c r="E46" s="18"/>
      <c r="F46" s="27"/>
      <c r="G46" s="19"/>
      <c r="H46" s="19"/>
      <c r="I46" s="30"/>
    </row>
    <row r="47" spans="1:9">
      <c r="A47" s="19"/>
      <c r="B47" s="17"/>
      <c r="C47" s="23"/>
      <c r="D47" s="24"/>
      <c r="E47" s="18"/>
      <c r="F47" s="27"/>
      <c r="G47" s="19"/>
      <c r="H47" s="19"/>
      <c r="I47" s="31"/>
    </row>
    <row r="48" spans="1:9">
      <c r="A48" s="19"/>
      <c r="B48" s="17"/>
      <c r="C48" s="23"/>
      <c r="D48" s="24"/>
      <c r="E48" s="18"/>
      <c r="F48" s="27"/>
      <c r="G48" s="19"/>
      <c r="H48" s="19"/>
      <c r="I48" s="31"/>
    </row>
    <row r="49" spans="1:9">
      <c r="A49" s="19"/>
      <c r="B49" s="17"/>
      <c r="C49" s="23"/>
      <c r="D49" s="24"/>
      <c r="E49" s="18"/>
      <c r="F49" s="27"/>
      <c r="G49" s="19"/>
      <c r="H49" s="19"/>
      <c r="I49" s="31"/>
    </row>
    <row r="50" spans="1:9">
      <c r="D50" s="13"/>
    </row>
    <row r="51" spans="1:9" ht="15.75" thickBot="1"/>
    <row r="52" spans="1:9">
      <c r="A52" s="9"/>
      <c r="B52" s="4" t="s">
        <v>10</v>
      </c>
      <c r="C52" s="15">
        <f>D44</f>
        <v>640533.63301500003</v>
      </c>
    </row>
    <row r="53" spans="1:9">
      <c r="A53" s="10"/>
      <c r="B53" s="5" t="s">
        <v>21</v>
      </c>
      <c r="C53" s="16">
        <v>121941</v>
      </c>
    </row>
    <row r="54" spans="1:9">
      <c r="A54" s="10"/>
      <c r="B54" s="5" t="s">
        <v>9</v>
      </c>
      <c r="C54" s="16">
        <v>609745</v>
      </c>
    </row>
    <row r="55" spans="1:9" ht="15.75" thickBot="1">
      <c r="A55" s="11"/>
      <c r="B55" s="12" t="s">
        <v>8</v>
      </c>
      <c r="C55" s="14">
        <v>5.3</v>
      </c>
    </row>
  </sheetData>
  <autoFilter ref="A4:I50"/>
  <pageMargins left="0.70866141732283472" right="0.70866141732283472" top="0.74803149606299213" bottom="0.74803149606299213" header="0.31496062992125984" footer="0.31496062992125984"/>
  <pageSetup scale="4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gail campbell</cp:lastModifiedBy>
  <cp:lastPrinted>2013-11-01T19:23:29Z</cp:lastPrinted>
  <dcterms:created xsi:type="dcterms:W3CDTF">2013-01-23T17:37:04Z</dcterms:created>
  <dcterms:modified xsi:type="dcterms:W3CDTF">2013-11-12T23:25:51Z</dcterms:modified>
</cp:coreProperties>
</file>